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8" windowWidth="15600" windowHeight="6648" activeTab="0"/>
  </bookViews>
  <sheets>
    <sheet name="ESF" sheetId="4" r:id="rId1"/>
  </sheets>
  <definedNames/>
  <calcPr calcId="152511"/>
  <extLst/>
</workbook>
</file>

<file path=xl/sharedStrings.xml><?xml version="1.0" encoding="utf-8"?>
<sst xmlns="http://schemas.openxmlformats.org/spreadsheetml/2006/main" count="63" uniqueCount="63">
  <si>
    <t>ACTIVO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</si>
  <si>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</si>
  <si>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</si>
  <si>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</si>
  <si>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</si>
  <si>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</si>
  <si>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</si>
  <si>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</si>
  <si>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</si>
  <si>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</si>
  <si>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</si>
  <si>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</si>
  <si>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</si>
  <si>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</si>
  <si>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</si>
  <si>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</si>
  <si>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</si>
  <si>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</si>
  <si>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</si>
  <si>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</si>
  <si>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</si>
  <si>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</si>
  <si>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</si>
  <si>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</si>
  <si>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</si>
  <si>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</si>
  <si>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</si>
  <si>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</si>
  <si>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</si>
  <si>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</si>
  <si>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</si>
  <si>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</si>
  <si>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</si>
  <si>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</si>
  <si>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</si>
  <si>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</si>
  <si>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</si>
  <si>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</si>
  <si>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</si>
  <si>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</si>
  <si>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</si>
  <si>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</si>
  <si>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</si>
  <si>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</si>
  <si>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</si>
  <si>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</si>
  <si>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</si>
  <si>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</si>
  <si>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</si>
  <si>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</si>
  <si>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</si>
  <si>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</si>
  <si>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</si>
  <si>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</si>
  <si>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</si>
  <si>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</si>
  <si>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</si>
  <si>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León
Estado de Situación Financiera
Al 30 de Septiembre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</si>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</sst>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-* #,##0_-;\-* #,##0_-;_-* &quot;-&quot;??_-;_-@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7" applyFont="1" applyAlignment="1" applyProtection="1">
      <alignment vertical="top" wrapText="1"/>
      <protection locked="0"/>
    </xf>
    <xf numFmtId="0" fontId="3" fillId="0" borderId="0" xfId="27" applyFont="1" applyAlignment="1" applyProtection="1">
      <alignment vertical="top"/>
      <protection locked="0"/>
    </xf>
    <xf numFmtId="0" fontId="2" fillId="0" borderId="0" xfId="27" applyFont="1" applyAlignment="1" applyProtection="1">
      <alignment vertical="top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4" fontId="3" fillId="0" borderId="1" xfId="27" applyNumberFormat="1" applyFont="1" applyFill="1" applyBorder="1" applyAlignment="1" applyProtection="1">
      <alignment vertical="top"/>
      <protection locked="0"/>
    </xf>
    <xf numFmtId="0" fontId="2" fillId="0" borderId="0" xfId="27" applyNumberFormat="1" applyFont="1" applyFill="1" applyBorder="1" applyAlignment="1" applyProtection="1">
      <alignment horizontal="center" vertical="top"/>
      <protection locked="0"/>
    </xf>
    <xf numFmtId="0" fontId="2" fillId="0" borderId="0" xfId="27" applyFont="1" applyFill="1" applyBorder="1" applyAlignment="1" applyProtection="1">
      <alignment horizontal="left" vertical="top" wrapText="1"/>
      <protection locked="0"/>
    </xf>
    <xf numFmtId="4" fontId="2" fillId="0" borderId="0" xfId="21" applyNumberFormat="1" applyFont="1" applyFill="1" applyBorder="1" applyAlignment="1" applyProtection="1">
      <alignment vertical="top" wrapText="1"/>
      <protection locked="0"/>
    </xf>
    <xf numFmtId="0" fontId="3" fillId="0" borderId="0" xfId="27" applyFont="1" applyFill="1" applyBorder="1" applyAlignment="1" applyProtection="1">
      <alignment vertical="top"/>
      <protection locked="0"/>
    </xf>
    <xf numFmtId="0" fontId="2" fillId="0" borderId="2" xfId="27" applyNumberFormat="1" applyFont="1" applyFill="1" applyBorder="1" applyAlignment="1" applyProtection="1">
      <alignment horizontal="center" vertical="top"/>
      <protection locked="0"/>
    </xf>
    <xf numFmtId="0" fontId="2" fillId="0" borderId="0" xfId="27" applyFont="1" applyFill="1" applyBorder="1" applyAlignment="1" applyProtection="1">
      <alignment horizontal="center" vertical="center" wrapText="1"/>
      <protection locked="0"/>
    </xf>
    <xf numFmtId="0" fontId="2" fillId="0" borderId="3" xfId="27" applyFont="1" applyFill="1" applyBorder="1" applyAlignment="1" applyProtection="1">
      <alignment horizontal="left" vertical="top" wrapText="1"/>
      <protection locked="0"/>
    </xf>
    <xf numFmtId="0" fontId="2" fillId="0" borderId="4" xfId="27" applyFont="1" applyFill="1" applyBorder="1" applyAlignment="1" applyProtection="1">
      <alignment horizontal="left" vertical="top" wrapText="1"/>
      <protection locked="0"/>
    </xf>
    <xf numFmtId="0" fontId="2" fillId="0" borderId="1" xfId="27" applyFont="1" applyFill="1" applyBorder="1" applyAlignment="1" applyProtection="1">
      <alignment horizontal="center" vertical="center" wrapText="1"/>
      <protection locked="0"/>
    </xf>
    <xf numFmtId="0" fontId="2" fillId="0" borderId="4" xfId="27" applyFont="1" applyFill="1" applyBorder="1" applyAlignment="1" applyProtection="1">
      <alignment vertical="top" wrapText="1"/>
      <protection locked="0"/>
    </xf>
    <xf numFmtId="0" fontId="3" fillId="0" borderId="4" xfId="27" applyFont="1" applyFill="1" applyBorder="1" applyAlignment="1" applyProtection="1">
      <alignment horizontal="left" vertical="top" wrapText="1"/>
      <protection locked="0"/>
    </xf>
    <xf numFmtId="0" fontId="3" fillId="0" borderId="4" xfId="27" applyFont="1" applyFill="1" applyBorder="1" applyAlignment="1" applyProtection="1">
      <alignment vertical="top"/>
      <protection locked="0"/>
    </xf>
    <xf numFmtId="0" fontId="3" fillId="0" borderId="4" xfId="27" applyFont="1" applyBorder="1" applyAlignment="1" applyProtection="1">
      <alignment vertical="top" wrapText="1"/>
      <protection locked="0"/>
    </xf>
    <xf numFmtId="0" fontId="3" fillId="0" borderId="5" xfId="27" applyFont="1" applyBorder="1" applyAlignment="1" applyProtection="1">
      <alignment vertical="top" wrapText="1"/>
      <protection locked="0"/>
    </xf>
    <xf numFmtId="0" fontId="3" fillId="0" borderId="6" xfId="27" applyFont="1" applyBorder="1" applyAlignment="1" applyProtection="1">
      <alignment vertical="top" wrapText="1"/>
      <protection locked="0"/>
    </xf>
    <xf numFmtId="4" fontId="3" fillId="0" borderId="6" xfId="27" applyNumberFormat="1" applyFont="1" applyBorder="1" applyAlignment="1" applyProtection="1">
      <alignment vertical="top"/>
      <protection locked="0"/>
    </xf>
    <xf numFmtId="4" fontId="3" fillId="0" borderId="7" xfId="27" applyNumberFormat="1" applyFont="1" applyBorder="1" applyAlignment="1" applyProtection="1">
      <alignment vertical="top"/>
      <protection locked="0"/>
    </xf>
    <xf numFmtId="0" fontId="7" fillId="0" borderId="4" xfId="27" applyFont="1" applyFill="1" applyBorder="1" applyAlignment="1" applyProtection="1">
      <alignment horizontal="left" vertical="top" wrapText="1"/>
      <protection locked="0"/>
    </xf>
    <xf numFmtId="0" fontId="9" fillId="0" borderId="2" xfId="27" applyFont="1" applyFill="1" applyBorder="1" applyAlignment="1" applyProtection="1">
      <alignment horizontal="center" vertical="center" wrapText="1"/>
      <protection locked="0"/>
    </xf>
    <xf numFmtId="0" fontId="9" fillId="0" borderId="8" xfId="27" applyFont="1" applyFill="1" applyBorder="1" applyAlignment="1" applyProtection="1">
      <alignment horizontal="center" vertical="center" wrapText="1"/>
      <protection locked="0"/>
    </xf>
    <xf numFmtId="0" fontId="3" fillId="0" borderId="0" xfId="27" applyNumberFormat="1" applyFont="1" applyFill="1" applyBorder="1" applyAlignment="1">
      <alignment horizontal="center" vertical="top"/>
      <protection/>
    </xf>
    <xf numFmtId="0" fontId="3" fillId="0" borderId="0" xfId="27" applyFont="1" applyBorder="1" applyAlignment="1" applyProtection="1">
      <alignment vertical="top"/>
      <protection locked="0"/>
    </xf>
    <xf numFmtId="0" fontId="2" fillId="0" borderId="0" xfId="27" applyFont="1" applyAlignment="1" applyProtection="1">
      <alignment vertical="top"/>
      <protection/>
    </xf>
    <xf numFmtId="166" fontId="3" fillId="0" borderId="0" xfId="35" applyNumberFormat="1" applyFont="1" applyAlignment="1" applyProtection="1">
      <alignment vertical="top" wrapText="1"/>
      <protection locked="0"/>
    </xf>
    <xf numFmtId="166" fontId="3" fillId="0" borderId="0" xfId="35" applyNumberFormat="1" applyFont="1" applyAlignment="1" applyProtection="1">
      <alignment vertical="top"/>
      <protection locked="0"/>
    </xf>
    <xf numFmtId="41" fontId="3" fillId="0" borderId="0" xfId="27" applyNumberFormat="1" applyFont="1" applyAlignment="1" applyProtection="1">
      <alignment vertical="top" wrapText="1"/>
      <protection locked="0"/>
    </xf>
    <xf numFmtId="164" fontId="2" fillId="0" borderId="2" xfId="21" applyNumberFormat="1" applyFont="1" applyBorder="1" applyAlignment="1" applyProtection="1">
      <alignment horizontal="center" vertical="top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  <xf numFmtId="166" fontId="3" fillId="0" borderId="0" xfId="35" applyNumberFormat="1" applyFont="1" applyFill="1" applyBorder="1" applyAlignment="1" applyProtection="1">
      <alignment vertical="top" wrapText="1"/>
      <protection/>
    </xf>
    <xf numFmtId="166" fontId="3" fillId="0" borderId="0" xfId="35" applyNumberFormat="1" applyFont="1" applyFill="1" applyBorder="1" applyAlignment="1" applyProtection="1">
      <alignment vertical="top" wrapText="1"/>
      <protection locked="0"/>
    </xf>
    <xf numFmtId="166" fontId="3" fillId="0" borderId="0" xfId="35" applyNumberFormat="1" applyFont="1" applyFill="1" applyBorder="1" applyAlignment="1" applyProtection="1">
      <alignment horizontal="center" vertical="top"/>
      <protection locked="0"/>
    </xf>
    <xf numFmtId="166" fontId="3" fillId="0" borderId="0" xfId="35" applyNumberFormat="1" applyFont="1" applyFill="1" applyBorder="1" applyAlignment="1" applyProtection="1">
      <alignment horizontal="left" vertical="top" wrapText="1"/>
      <protection locked="0"/>
    </xf>
    <xf numFmtId="166" fontId="3" fillId="0" borderId="1" xfId="35" applyNumberFormat="1" applyFont="1" applyFill="1" applyBorder="1" applyAlignment="1" applyProtection="1">
      <alignment vertical="top"/>
      <protection locked="0"/>
    </xf>
    <xf numFmtId="166" fontId="2" fillId="0" borderId="0" xfId="35" applyNumberFormat="1" applyFont="1" applyFill="1" applyBorder="1" applyAlignment="1" applyProtection="1">
      <alignment vertical="top" wrapText="1"/>
      <protection locked="0"/>
    </xf>
    <xf numFmtId="166" fontId="2" fillId="0" borderId="0" xfId="35" applyNumberFormat="1" applyFont="1" applyFill="1" applyBorder="1" applyAlignment="1" applyProtection="1">
      <alignment vertical="top" wrapText="1"/>
      <protection/>
    </xf>
    <xf numFmtId="166" fontId="2" fillId="0" borderId="0" xfId="35" applyNumberFormat="1" applyFont="1" applyFill="1" applyBorder="1" applyAlignment="1" applyProtection="1">
      <alignment horizontal="center" vertical="top"/>
      <protection locked="0"/>
    </xf>
    <xf numFmtId="166" fontId="7" fillId="0" borderId="0" xfId="35" applyNumberFormat="1" applyFont="1" applyFill="1" applyBorder="1" applyAlignment="1" applyProtection="1">
      <alignment horizontal="left" vertical="top" wrapText="1"/>
      <protection locked="0"/>
    </xf>
    <xf numFmtId="166" fontId="2" fillId="0" borderId="0" xfId="35" applyNumberFormat="1" applyFont="1" applyFill="1" applyBorder="1" applyAlignment="1" applyProtection="1">
      <alignment horizontal="left" vertical="top" wrapText="1"/>
      <protection locked="0"/>
    </xf>
    <xf numFmtId="166" fontId="2" fillId="0" borderId="1" xfId="35" applyNumberFormat="1" applyFont="1" applyFill="1" applyBorder="1" applyAlignment="1" applyProtection="1">
      <alignment vertical="top"/>
      <protection locked="0"/>
    </xf>
    <xf numFmtId="166" fontId="3" fillId="0" borderId="0" xfId="35" applyNumberFormat="1" applyFont="1" applyFill="1" applyBorder="1" applyAlignment="1" applyProtection="1">
      <alignment horizontal="left" vertical="top"/>
      <protection locked="0"/>
    </xf>
    <xf numFmtId="166" fontId="2" fillId="0" borderId="1" xfId="35" applyNumberFormat="1" applyFont="1" applyFill="1" applyBorder="1" applyAlignment="1" applyProtection="1">
      <alignment vertical="top" wrapText="1"/>
      <protection/>
    </xf>
    <xf numFmtId="166" fontId="8" fillId="0" borderId="0" xfId="35" applyNumberFormat="1" applyFont="1" applyFill="1" applyBorder="1" applyAlignment="1" applyProtection="1">
      <alignment horizontal="left" vertical="top" wrapText="1"/>
      <protection locked="0"/>
    </xf>
    <xf numFmtId="166" fontId="3" fillId="0" borderId="0" xfId="35" applyNumberFormat="1" applyFont="1" applyFill="1" applyBorder="1" applyAlignment="1" applyProtection="1">
      <alignment vertical="top"/>
      <protection locked="0"/>
    </xf>
    <xf numFmtId="166" fontId="2" fillId="0" borderId="1" xfId="35" applyNumberFormat="1" applyFont="1" applyFill="1" applyBorder="1" applyAlignment="1" applyProtection="1">
      <alignment vertical="top" wrapText="1"/>
      <protection locked="0"/>
    </xf>
    <xf numFmtId="166" fontId="2" fillId="0" borderId="0" xfId="35" applyNumberFormat="1" applyFont="1" applyFill="1" applyBorder="1" applyAlignment="1" applyProtection="1">
      <alignment vertical="top"/>
      <protection locked="0"/>
    </xf>
    <xf numFmtId="166" fontId="6" fillId="0" borderId="0" xfId="35" applyNumberFormat="1" applyFont="1" applyFill="1" applyBorder="1" applyAlignment="1" applyProtection="1">
      <alignment horizontal="center" vertical="top"/>
      <protection locked="0"/>
    </xf>
    <xf numFmtId="166" fontId="3" fillId="0" borderId="0" xfId="35" applyNumberFormat="1" applyFont="1" applyBorder="1" applyAlignment="1" applyProtection="1">
      <alignment vertical="top"/>
      <protection locked="0"/>
    </xf>
    <xf numFmtId="166" fontId="3" fillId="0" borderId="0" xfId="35" applyNumberFormat="1" applyFont="1" applyBorder="1" applyAlignment="1" applyProtection="1">
      <alignment vertical="top" wrapText="1"/>
      <protection locked="0"/>
    </xf>
    <xf numFmtId="0" fontId="2" fillId="0" borderId="2" xfId="27" applyFont="1" applyFill="1" applyBorder="1" applyAlignment="1" applyProtection="1">
      <alignment horizontal="center" vertical="top" wrapText="1"/>
      <protection locked="0"/>
    </xf>
    <xf numFmtId="0" fontId="2" fillId="0" borderId="0" xfId="27" applyFont="1" applyFill="1" applyBorder="1" applyAlignment="1" applyProtection="1">
      <alignment horizontal="center" vertical="top"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971550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95250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view="pageBreakPreview" zoomScaleSheetLayoutView="100" workbookViewId="0" topLeftCell="A1">
      <selection activeCell="B3" sqref="B3"/>
    </sheetView>
  </sheetViews>
  <sheetFormatPr defaultColWidth="12" defaultRowHeight="11.25"/>
  <cols>
    <col min="1" max="1" width="0.65625" style="2" customWidth="1"/>
    <col min="2" max="2" width="67.83203125" style="1" customWidth="1"/>
    <col min="3" max="3" width="21.16015625" style="1" customWidth="1"/>
    <col min="4" max="4" width="21.66015625" style="4" customWidth="1"/>
    <col min="5" max="5" width="1.0078125" style="4" customWidth="1"/>
    <col min="6" max="6" width="64.33203125" style="4" customWidth="1"/>
    <col min="7" max="7" width="19" style="4" customWidth="1"/>
    <col min="8" max="8" width="17.16015625" style="4" customWidth="1"/>
    <col min="9" max="9" width="0.4921875" style="2" customWidth="1"/>
    <col min="10" max="16384" width="12" style="2" customWidth="1"/>
  </cols>
  <sheetData>
    <row r="1" spans="2:8" ht="39.9" customHeight="1">
      <c r="B1" s="56" t="s">
        <v>57</v>
      </c>
      <c r="C1" s="57"/>
      <c r="D1" s="57"/>
      <c r="E1" s="57"/>
      <c r="F1" s="57"/>
      <c r="G1" s="57"/>
      <c r="H1" s="58"/>
    </row>
    <row r="2" spans="2:8" s="3" customFormat="1" ht="11.25">
      <c r="B2" s="12" t="s">
        <v>0</v>
      </c>
      <c r="C2" s="24">
        <v>2019</v>
      </c>
      <c r="D2" s="24">
        <v>2018</v>
      </c>
      <c r="E2" s="10"/>
      <c r="F2" s="54"/>
      <c r="G2" s="24">
        <v>2019</v>
      </c>
      <c r="H2" s="25">
        <v>2018</v>
      </c>
    </row>
    <row r="3" spans="2:8" s="3" customFormat="1" ht="11.25">
      <c r="B3" s="13"/>
      <c r="C3" s="11"/>
      <c r="D3" s="11"/>
      <c r="E3" s="6"/>
      <c r="F3" s="55"/>
      <c r="G3" s="11"/>
      <c r="H3" s="14"/>
    </row>
    <row r="4" spans="2:8" ht="11.25">
      <c r="B4" s="15" t="s">
        <v>22</v>
      </c>
      <c r="C4" s="8"/>
      <c r="D4" s="8"/>
      <c r="E4" s="9"/>
      <c r="F4" s="7" t="s">
        <v>24</v>
      </c>
      <c r="G4" s="8"/>
      <c r="H4" s="5"/>
    </row>
    <row r="5" spans="1:9" ht="11.25">
      <c r="A5" s="2">
        <v>1110</v>
      </c>
      <c r="B5" s="16" t="s">
        <v>26</v>
      </c>
      <c r="C5" s="34">
        <v>1555204342.8000014</v>
      </c>
      <c r="D5" s="35">
        <v>1050887225.5299995</v>
      </c>
      <c r="E5" s="36"/>
      <c r="F5" s="37" t="s">
        <v>40</v>
      </c>
      <c r="G5" s="34">
        <v>203493526.74000013</v>
      </c>
      <c r="H5" s="38">
        <v>194743179.92999992</v>
      </c>
      <c r="I5" s="26">
        <v>2110</v>
      </c>
    </row>
    <row r="6" spans="1:9" ht="11.25">
      <c r="A6" s="2">
        <v>1120</v>
      </c>
      <c r="B6" s="16" t="s">
        <v>27</v>
      </c>
      <c r="C6" s="34">
        <v>8544892.39</v>
      </c>
      <c r="D6" s="35">
        <v>2478532.95</v>
      </c>
      <c r="E6" s="36"/>
      <c r="F6" s="37" t="s">
        <v>41</v>
      </c>
      <c r="G6" s="34">
        <v>0</v>
      </c>
      <c r="H6" s="38">
        <v>0</v>
      </c>
      <c r="I6" s="26">
        <v>2120</v>
      </c>
    </row>
    <row r="7" spans="1:9" ht="11.25">
      <c r="A7" s="2">
        <v>1130</v>
      </c>
      <c r="B7" s="16" t="s">
        <v>28</v>
      </c>
      <c r="C7" s="34">
        <v>192329470.18</v>
      </c>
      <c r="D7" s="35">
        <v>198764515.85</v>
      </c>
      <c r="E7" s="36"/>
      <c r="F7" s="37" t="s">
        <v>10</v>
      </c>
      <c r="G7" s="34">
        <v>18346003.95</v>
      </c>
      <c r="H7" s="38">
        <v>72173584.8</v>
      </c>
      <c r="I7" s="26">
        <v>2130</v>
      </c>
    </row>
    <row r="8" spans="1:9" ht="11.25">
      <c r="A8" s="2">
        <v>1140</v>
      </c>
      <c r="B8" s="16" t="s">
        <v>29</v>
      </c>
      <c r="C8" s="34">
        <v>0</v>
      </c>
      <c r="D8" s="35">
        <v>0</v>
      </c>
      <c r="E8" s="36"/>
      <c r="F8" s="37" t="s">
        <v>11</v>
      </c>
      <c r="G8" s="34">
        <v>0</v>
      </c>
      <c r="H8" s="38">
        <v>0</v>
      </c>
      <c r="I8" s="26">
        <v>2140</v>
      </c>
    </row>
    <row r="9" spans="1:9" ht="11.25">
      <c r="A9" s="2">
        <v>1150</v>
      </c>
      <c r="B9" s="16" t="s">
        <v>30</v>
      </c>
      <c r="C9" s="34">
        <v>34526192.75</v>
      </c>
      <c r="D9" s="35">
        <v>30607720.029999997</v>
      </c>
      <c r="E9" s="36"/>
      <c r="F9" s="37" t="s">
        <v>42</v>
      </c>
      <c r="G9" s="34">
        <v>0</v>
      </c>
      <c r="H9" s="38">
        <v>0</v>
      </c>
      <c r="I9" s="26">
        <v>2150</v>
      </c>
    </row>
    <row r="10" spans="1:9" ht="13.5" customHeight="1">
      <c r="A10" s="2">
        <v>1160</v>
      </c>
      <c r="B10" s="16" t="s">
        <v>31</v>
      </c>
      <c r="C10" s="34">
        <v>-3593459.12</v>
      </c>
      <c r="D10" s="35">
        <v>-3593459.12</v>
      </c>
      <c r="E10" s="36"/>
      <c r="F10" s="37" t="s">
        <v>43</v>
      </c>
      <c r="G10" s="34">
        <v>60000</v>
      </c>
      <c r="H10" s="38">
        <v>60000</v>
      </c>
      <c r="I10" s="26">
        <v>2160</v>
      </c>
    </row>
    <row r="11" spans="1:9" ht="11.25">
      <c r="A11" s="2">
        <v>1190</v>
      </c>
      <c r="B11" s="16" t="s">
        <v>21</v>
      </c>
      <c r="C11" s="34">
        <v>798318.22</v>
      </c>
      <c r="D11" s="35">
        <v>797090.94</v>
      </c>
      <c r="E11" s="36"/>
      <c r="F11" s="37" t="s">
        <v>12</v>
      </c>
      <c r="G11" s="34">
        <v>21720000</v>
      </c>
      <c r="H11" s="38">
        <v>30342435.07</v>
      </c>
      <c r="I11" s="26">
        <v>2170</v>
      </c>
    </row>
    <row r="12" spans="2:9" ht="11.25">
      <c r="B12" s="16"/>
      <c r="C12" s="34"/>
      <c r="D12" s="35"/>
      <c r="E12" s="36"/>
      <c r="F12" s="37" t="s">
        <v>44</v>
      </c>
      <c r="G12" s="34">
        <v>0</v>
      </c>
      <c r="H12" s="38">
        <v>0</v>
      </c>
      <c r="I12" s="26">
        <v>2190</v>
      </c>
    </row>
    <row r="13" spans="2:8" ht="11.25">
      <c r="B13" s="23" t="s">
        <v>4</v>
      </c>
      <c r="C13" s="39">
        <f>SUM(C5:C11)</f>
        <v>1787809757.2200017</v>
      </c>
      <c r="D13" s="39">
        <f>SUM(D5:D11)</f>
        <v>1279941626.1799996</v>
      </c>
      <c r="E13" s="36"/>
      <c r="F13" s="37"/>
      <c r="G13" s="40"/>
      <c r="H13" s="38"/>
    </row>
    <row r="14" spans="2:8" ht="11.25">
      <c r="B14" s="13"/>
      <c r="C14" s="39"/>
      <c r="D14" s="39"/>
      <c r="E14" s="41"/>
      <c r="F14" s="42" t="s">
        <v>5</v>
      </c>
      <c r="G14" s="40">
        <f>SUM(G5:G12)</f>
        <v>243619530.69000012</v>
      </c>
      <c r="H14" s="46">
        <f>SUM(H5:H12)</f>
        <v>297319199.7999999</v>
      </c>
    </row>
    <row r="15" spans="2:8" ht="11.25">
      <c r="B15" s="13" t="s">
        <v>23</v>
      </c>
      <c r="C15" s="35"/>
      <c r="D15" s="35"/>
      <c r="E15" s="36"/>
      <c r="F15" s="43"/>
      <c r="G15" s="40"/>
      <c r="H15" s="44"/>
    </row>
    <row r="16" spans="1:8" ht="11.25">
      <c r="A16" s="2">
        <v>1210</v>
      </c>
      <c r="B16" s="16" t="s">
        <v>32</v>
      </c>
      <c r="C16" s="34">
        <v>251813610.84000003</v>
      </c>
      <c r="D16" s="35">
        <v>244687975.11</v>
      </c>
      <c r="E16" s="41"/>
      <c r="F16" s="43" t="s">
        <v>25</v>
      </c>
      <c r="G16" s="40"/>
      <c r="H16" s="38"/>
    </row>
    <row r="17" spans="1:9" ht="11.25">
      <c r="A17" s="2">
        <v>1220</v>
      </c>
      <c r="B17" s="16" t="s">
        <v>33</v>
      </c>
      <c r="C17" s="34">
        <v>363052.18</v>
      </c>
      <c r="D17" s="35">
        <v>0</v>
      </c>
      <c r="E17" s="36"/>
      <c r="F17" s="37" t="s">
        <v>13</v>
      </c>
      <c r="G17" s="34">
        <v>18922306</v>
      </c>
      <c r="H17" s="38">
        <v>18922306</v>
      </c>
      <c r="I17" s="26">
        <v>2210</v>
      </c>
    </row>
    <row r="18" spans="1:9" ht="11.25">
      <c r="A18" s="2">
        <v>1230</v>
      </c>
      <c r="B18" s="16" t="s">
        <v>34</v>
      </c>
      <c r="C18" s="34">
        <v>17133502806.550001</v>
      </c>
      <c r="D18" s="35">
        <v>17031557555.22</v>
      </c>
      <c r="E18" s="36"/>
      <c r="F18" s="37" t="s">
        <v>14</v>
      </c>
      <c r="G18" s="34">
        <v>0</v>
      </c>
      <c r="H18" s="38">
        <v>0</v>
      </c>
      <c r="I18" s="26">
        <v>2220</v>
      </c>
    </row>
    <row r="19" spans="1:9" ht="11.25">
      <c r="A19" s="2">
        <v>1240</v>
      </c>
      <c r="B19" s="16" t="s">
        <v>35</v>
      </c>
      <c r="C19" s="34">
        <v>1287152802.5</v>
      </c>
      <c r="D19" s="35">
        <v>1211458695.09</v>
      </c>
      <c r="E19" s="36"/>
      <c r="F19" s="37" t="s">
        <v>15</v>
      </c>
      <c r="G19" s="34">
        <v>1132387178.82</v>
      </c>
      <c r="H19" s="38">
        <v>1132387178.82</v>
      </c>
      <c r="I19" s="26">
        <v>2230</v>
      </c>
    </row>
    <row r="20" spans="1:9" ht="11.25">
      <c r="A20" s="2">
        <v>1250</v>
      </c>
      <c r="B20" s="16" t="s">
        <v>36</v>
      </c>
      <c r="C20" s="34">
        <v>94924821.39</v>
      </c>
      <c r="D20" s="35">
        <v>84307868.53</v>
      </c>
      <c r="E20" s="36"/>
      <c r="F20" s="37" t="s">
        <v>45</v>
      </c>
      <c r="G20" s="34">
        <v>0</v>
      </c>
      <c r="H20" s="38">
        <v>0</v>
      </c>
      <c r="I20" s="26">
        <v>2240</v>
      </c>
    </row>
    <row r="21" spans="1:9" ht="11.25">
      <c r="A21" s="2">
        <v>1260</v>
      </c>
      <c r="B21" s="16" t="s">
        <v>37</v>
      </c>
      <c r="C21" s="34">
        <v>-1048231499.3400003</v>
      </c>
      <c r="D21" s="35">
        <v>-967183327.9700001</v>
      </c>
      <c r="E21" s="36"/>
      <c r="F21" s="45" t="s">
        <v>46</v>
      </c>
      <c r="G21" s="34">
        <v>0</v>
      </c>
      <c r="H21" s="38">
        <v>0</v>
      </c>
      <c r="I21" s="26">
        <v>2250</v>
      </c>
    </row>
    <row r="22" spans="1:9" ht="11.25">
      <c r="A22" s="2">
        <v>1270</v>
      </c>
      <c r="B22" s="16" t="s">
        <v>38</v>
      </c>
      <c r="C22" s="34">
        <v>0</v>
      </c>
      <c r="D22" s="35">
        <v>10991597.81</v>
      </c>
      <c r="E22" s="36"/>
      <c r="F22" s="37" t="s">
        <v>16</v>
      </c>
      <c r="G22" s="34">
        <v>0</v>
      </c>
      <c r="H22" s="38">
        <v>0</v>
      </c>
      <c r="I22" s="26">
        <v>2260</v>
      </c>
    </row>
    <row r="23" spans="1:8" ht="11.25">
      <c r="A23" s="2">
        <v>1280</v>
      </c>
      <c r="B23" s="16" t="s">
        <v>9</v>
      </c>
      <c r="C23" s="34">
        <v>-33367558.89</v>
      </c>
      <c r="D23" s="35">
        <v>-33367558.89</v>
      </c>
      <c r="E23" s="41"/>
      <c r="F23" s="37"/>
      <c r="G23" s="34"/>
      <c r="H23" s="38"/>
    </row>
    <row r="24" spans="1:8" ht="11.25">
      <c r="A24" s="2">
        <v>1290</v>
      </c>
      <c r="B24" s="16" t="s">
        <v>39</v>
      </c>
      <c r="C24" s="34">
        <v>0</v>
      </c>
      <c r="D24" s="35">
        <v>0</v>
      </c>
      <c r="E24" s="36"/>
      <c r="F24" s="42" t="s">
        <v>6</v>
      </c>
      <c r="G24" s="40">
        <f>SUM(G17:G22)</f>
        <v>1151309484.82</v>
      </c>
      <c r="H24" s="46">
        <f>SUM(H17:H22)</f>
        <v>1151309484.82</v>
      </c>
    </row>
    <row r="25" spans="2:8" s="3" customFormat="1" ht="11.25">
      <c r="B25" s="16"/>
      <c r="C25" s="35"/>
      <c r="D25" s="35"/>
      <c r="E25" s="41"/>
      <c r="F25" s="37"/>
      <c r="G25" s="40"/>
      <c r="H25" s="44"/>
    </row>
    <row r="26" spans="1:8" ht="11.25">
      <c r="A26" s="3"/>
      <c r="B26" s="23" t="s">
        <v>7</v>
      </c>
      <c r="C26" s="39">
        <f>SUM(C16:C24)</f>
        <v>17686158035.23</v>
      </c>
      <c r="D26" s="39">
        <f>SUM(D16:D24)</f>
        <v>17582452804.899998</v>
      </c>
      <c r="E26" s="36"/>
      <c r="F26" s="47" t="s">
        <v>56</v>
      </c>
      <c r="G26" s="40">
        <f>G14+G24</f>
        <v>1394929015.51</v>
      </c>
      <c r="H26" s="46">
        <f>H14+H24</f>
        <v>1448628684.62</v>
      </c>
    </row>
    <row r="27" spans="2:8" ht="11.25">
      <c r="B27" s="13"/>
      <c r="C27" s="39"/>
      <c r="D27" s="39"/>
      <c r="E27" s="48"/>
      <c r="F27" s="43"/>
      <c r="G27" s="40"/>
      <c r="H27" s="44"/>
    </row>
    <row r="28" spans="2:8" ht="11.25">
      <c r="B28" s="13" t="s">
        <v>8</v>
      </c>
      <c r="C28" s="39">
        <f>C26+C13</f>
        <v>19473967792.45</v>
      </c>
      <c r="D28" s="39">
        <f>D26+D13</f>
        <v>18862394431.079998</v>
      </c>
      <c r="E28" s="48"/>
      <c r="F28" s="43" t="s">
        <v>48</v>
      </c>
      <c r="G28" s="40"/>
      <c r="H28" s="49"/>
    </row>
    <row r="29" spans="2:8" ht="11.25">
      <c r="B29" s="18"/>
      <c r="C29" s="35"/>
      <c r="D29" s="35"/>
      <c r="E29" s="41"/>
      <c r="F29" s="43"/>
      <c r="G29" s="40"/>
      <c r="H29" s="49"/>
    </row>
    <row r="30" spans="2:8" ht="11.25">
      <c r="B30" s="17"/>
      <c r="C30" s="35"/>
      <c r="D30" s="35"/>
      <c r="E30" s="36"/>
      <c r="F30" s="47" t="s">
        <v>47</v>
      </c>
      <c r="G30" s="40">
        <f>SUM(G31:G33)</f>
        <v>17322474148.52</v>
      </c>
      <c r="H30" s="46">
        <f>SUM(H31:H33)</f>
        <v>17019265250.939999</v>
      </c>
    </row>
    <row r="31" spans="2:9" ht="11.25">
      <c r="B31" s="17"/>
      <c r="C31" s="35"/>
      <c r="D31" s="35"/>
      <c r="E31" s="36"/>
      <c r="F31" s="37" t="s">
        <v>1</v>
      </c>
      <c r="G31" s="34">
        <v>15676297180.98</v>
      </c>
      <c r="H31" s="38">
        <v>15729798653.98</v>
      </c>
      <c r="I31" s="26">
        <v>3110</v>
      </c>
    </row>
    <row r="32" spans="2:9" ht="11.25">
      <c r="B32" s="17"/>
      <c r="C32" s="35"/>
      <c r="D32" s="35"/>
      <c r="E32" s="36"/>
      <c r="F32" s="37" t="s">
        <v>17</v>
      </c>
      <c r="G32" s="34">
        <v>1646176967.54</v>
      </c>
      <c r="H32" s="38">
        <v>1289466596.96</v>
      </c>
      <c r="I32" s="26">
        <v>3120</v>
      </c>
    </row>
    <row r="33" spans="2:9" ht="11.25">
      <c r="B33" s="17"/>
      <c r="C33" s="35"/>
      <c r="D33" s="35"/>
      <c r="E33" s="36"/>
      <c r="F33" s="37" t="s">
        <v>50</v>
      </c>
      <c r="G33" s="34">
        <v>0</v>
      </c>
      <c r="H33" s="38">
        <v>0</v>
      </c>
      <c r="I33" s="26">
        <v>3130</v>
      </c>
    </row>
    <row r="34" spans="2:8" ht="11.25">
      <c r="B34" s="17"/>
      <c r="C34" s="35"/>
      <c r="D34" s="35"/>
      <c r="E34" s="41"/>
      <c r="F34" s="37"/>
      <c r="G34" s="34"/>
      <c r="H34" s="38"/>
    </row>
    <row r="35" spans="2:8" ht="11.25">
      <c r="B35" s="17"/>
      <c r="C35" s="35"/>
      <c r="D35" s="35"/>
      <c r="E35" s="36"/>
      <c r="F35" s="47" t="s">
        <v>49</v>
      </c>
      <c r="G35" s="50">
        <f>SUM(G36:G40)</f>
        <v>756564628.4100006</v>
      </c>
      <c r="H35" s="46">
        <f>SUM(H36:H40)</f>
        <v>394500495.52</v>
      </c>
    </row>
    <row r="36" spans="2:9" ht="11.25">
      <c r="B36" s="17"/>
      <c r="C36" s="35"/>
      <c r="D36" s="35"/>
      <c r="E36" s="36"/>
      <c r="F36" s="37" t="s">
        <v>51</v>
      </c>
      <c r="G36" s="34">
        <v>1238285661.4400005</v>
      </c>
      <c r="H36" s="38">
        <v>892556026.71</v>
      </c>
      <c r="I36" s="26">
        <v>3210</v>
      </c>
    </row>
    <row r="37" spans="2:9" ht="11.25">
      <c r="B37" s="17"/>
      <c r="C37" s="35"/>
      <c r="D37" s="35"/>
      <c r="E37" s="36"/>
      <c r="F37" s="37" t="s">
        <v>18</v>
      </c>
      <c r="G37" s="34">
        <v>-484464527.29</v>
      </c>
      <c r="H37" s="38">
        <v>-498055531.19000006</v>
      </c>
      <c r="I37" s="26">
        <v>3220</v>
      </c>
    </row>
    <row r="38" spans="2:9" ht="11.25">
      <c r="B38" s="17"/>
      <c r="C38" s="39"/>
      <c r="D38" s="39"/>
      <c r="E38" s="36"/>
      <c r="F38" s="37" t="s">
        <v>2</v>
      </c>
      <c r="G38" s="34">
        <v>2743494.26</v>
      </c>
      <c r="H38" s="38">
        <v>0</v>
      </c>
      <c r="I38" s="26">
        <v>3230</v>
      </c>
    </row>
    <row r="39" spans="2:9" ht="11.25">
      <c r="B39" s="17"/>
      <c r="C39" s="35"/>
      <c r="D39" s="35"/>
      <c r="E39" s="51"/>
      <c r="F39" s="37" t="s">
        <v>3</v>
      </c>
      <c r="G39" s="34">
        <v>0</v>
      </c>
      <c r="H39" s="38">
        <v>0</v>
      </c>
      <c r="I39" s="26">
        <v>3240</v>
      </c>
    </row>
    <row r="40" spans="2:9" ht="11.25">
      <c r="B40" s="17"/>
      <c r="C40" s="35"/>
      <c r="D40" s="35"/>
      <c r="E40" s="52"/>
      <c r="F40" s="37" t="s">
        <v>52</v>
      </c>
      <c r="G40" s="34">
        <v>0</v>
      </c>
      <c r="H40" s="38">
        <v>0</v>
      </c>
      <c r="I40" s="26">
        <v>3250</v>
      </c>
    </row>
    <row r="41" spans="2:8" ht="11.25">
      <c r="B41" s="17"/>
      <c r="C41" s="35"/>
      <c r="D41" s="35"/>
      <c r="E41" s="52"/>
      <c r="F41" s="37"/>
      <c r="G41" s="34"/>
      <c r="H41" s="38"/>
    </row>
    <row r="42" spans="2:8" ht="20.4">
      <c r="B42" s="17"/>
      <c r="C42" s="35"/>
      <c r="D42" s="48"/>
      <c r="E42" s="52"/>
      <c r="F42" s="47" t="s">
        <v>53</v>
      </c>
      <c r="G42" s="40">
        <f>SUM(G43:G44)</f>
        <v>0</v>
      </c>
      <c r="H42" s="46">
        <f>SUM(H43:H44)</f>
        <v>0</v>
      </c>
    </row>
    <row r="43" spans="2:9" ht="11.25">
      <c r="B43" s="18"/>
      <c r="C43" s="53"/>
      <c r="D43" s="52"/>
      <c r="E43" s="52"/>
      <c r="F43" s="37" t="s">
        <v>19</v>
      </c>
      <c r="G43" s="34">
        <v>0</v>
      </c>
      <c r="H43" s="38">
        <v>0</v>
      </c>
      <c r="I43" s="26">
        <v>3310</v>
      </c>
    </row>
    <row r="44" spans="2:9" ht="11.25">
      <c r="B44" s="18"/>
      <c r="C44" s="53"/>
      <c r="D44" s="52"/>
      <c r="E44" s="52"/>
      <c r="F44" s="37" t="s">
        <v>20</v>
      </c>
      <c r="G44" s="34">
        <v>0</v>
      </c>
      <c r="H44" s="38">
        <v>0</v>
      </c>
      <c r="I44" s="26">
        <v>3320</v>
      </c>
    </row>
    <row r="45" spans="2:9" ht="11.25">
      <c r="B45" s="18"/>
      <c r="C45" s="53"/>
      <c r="D45" s="52"/>
      <c r="E45" s="52"/>
      <c r="F45" s="37"/>
      <c r="G45" s="34"/>
      <c r="H45" s="38"/>
      <c r="I45" s="27"/>
    </row>
    <row r="46" spans="2:8" ht="11.25">
      <c r="B46" s="18"/>
      <c r="C46" s="53"/>
      <c r="D46" s="52"/>
      <c r="E46" s="52"/>
      <c r="F46" s="47" t="s">
        <v>54</v>
      </c>
      <c r="G46" s="39">
        <f>G42+G35+G30</f>
        <v>18079038776.93</v>
      </c>
      <c r="H46" s="49">
        <f>H42+H35+H30</f>
        <v>17413765746.46</v>
      </c>
    </row>
    <row r="47" spans="2:8" ht="11.25">
      <c r="B47" s="18"/>
      <c r="C47" s="53"/>
      <c r="D47" s="52"/>
      <c r="E47" s="52"/>
      <c r="F47" s="43"/>
      <c r="G47" s="39"/>
      <c r="H47" s="44"/>
    </row>
    <row r="48" spans="2:8" ht="11.25">
      <c r="B48" s="18"/>
      <c r="C48" s="53"/>
      <c r="D48" s="52"/>
      <c r="E48" s="52"/>
      <c r="F48" s="47" t="s">
        <v>55</v>
      </c>
      <c r="G48" s="39">
        <f>G46+G26</f>
        <v>19473967792.44</v>
      </c>
      <c r="H48" s="49">
        <f>H46+H26</f>
        <v>18862394431.079998</v>
      </c>
    </row>
    <row r="49" spans="2:8" ht="11.25">
      <c r="B49" s="19"/>
      <c r="C49" s="20"/>
      <c r="D49" s="21"/>
      <c r="E49" s="21"/>
      <c r="F49" s="21"/>
      <c r="G49" s="21"/>
      <c r="H49" s="22"/>
    </row>
    <row r="51" spans="2:6" ht="11.25">
      <c r="B51" s="28" t="s">
        <v>58</v>
      </c>
      <c r="C51" s="29"/>
      <c r="D51" s="30"/>
      <c r="E51" s="30"/>
      <c r="F51" s="30"/>
    </row>
    <row r="52" spans="2:6" ht="11.25">
      <c r="B52" s="29"/>
      <c r="C52" s="29"/>
      <c r="D52" s="30"/>
      <c r="E52" s="30"/>
      <c r="F52" s="30"/>
    </row>
    <row r="53" spans="2:6" ht="11.25">
      <c r="B53" s="29"/>
      <c r="C53" s="29"/>
      <c r="D53" s="30"/>
      <c r="E53" s="30"/>
      <c r="F53" s="30"/>
    </row>
    <row r="54" spans="2:6" ht="11.25">
      <c r="B54" s="29"/>
      <c r="C54" s="29"/>
      <c r="D54" s="30"/>
      <c r="E54" s="30"/>
      <c r="F54" s="30"/>
    </row>
    <row r="55" spans="2:6" ht="11.25">
      <c r="B55" s="29"/>
      <c r="C55" s="29"/>
      <c r="D55" s="30"/>
      <c r="E55" s="30"/>
      <c r="F55" s="30"/>
    </row>
    <row r="56" spans="2:6" ht="11.25">
      <c r="B56" s="29"/>
      <c r="C56" s="29"/>
      <c r="D56" s="30"/>
      <c r="E56" s="30"/>
      <c r="F56" s="30"/>
    </row>
    <row r="57" spans="2:6" ht="11.25">
      <c r="B57" s="29"/>
      <c r="C57" s="29"/>
      <c r="D57" s="30"/>
      <c r="E57" s="30"/>
      <c r="F57" s="30"/>
    </row>
    <row r="58" spans="2:6" ht="11.25">
      <c r="B58" s="29"/>
      <c r="C58" s="29"/>
      <c r="D58" s="30"/>
      <c r="E58" s="30"/>
      <c r="F58" s="30"/>
    </row>
    <row r="60" spans="3:4" ht="11.25">
      <c r="C60" s="31"/>
      <c r="D60" s="31"/>
    </row>
    <row r="61" spans="2:6" ht="11.25">
      <c r="B61" s="32" t="s">
        <v>59</v>
      </c>
      <c r="F61" s="32" t="s">
        <v>60</v>
      </c>
    </row>
    <row r="62" spans="2:6" ht="11.25">
      <c r="B62" s="33" t="s">
        <v>61</v>
      </c>
      <c r="F62" s="33" t="s">
        <v>62</v>
      </c>
    </row>
  </sheetData>
  <sheetProtection formatCells="0" formatColumns="0" formatRows="0" autoFilter="0"/>
  <mergeCells count="1">
    <mergeCell ref="B1:H1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4" r:id="rId2"/>
  <ignoredErrors>
    <ignoredError sqref="C13:D28 G35:H39 G46:H4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2019-10-18T17:37:10Z</cp:lastPrinted>
  <dcterms:created xsi:type="dcterms:W3CDTF">2012-12-11T20:26:08Z</dcterms:created>
  <dcterms:modified xsi:type="dcterms:W3CDTF">2019-10-29T19:22:54Z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